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nancial Proposal" state="visible" r:id="rId4"/>
  </sheets>
  <calcPr calcId="171027"/>
</workbook>
</file>

<file path=xl/sharedStrings.xml><?xml version="1.0" encoding="utf-8"?>
<sst xmlns="http://schemas.openxmlformats.org/spreadsheetml/2006/main" count="270" uniqueCount="191">
  <si>
    <t>COMMERCIAL &amp; FINANCIAL PROPOSAL</t>
  </si>
  <si>
    <t>Tenderion — NOVA Platform Procurement Marketplace</t>
  </si>
  <si>
    <t>To (Buyer)</t>
  </si>
  <si>
    <t>ACG Industrial &amp; Infrastructure Solutions (ACG IIS)</t>
  </si>
  <si>
    <t>Tender Reference</t>
  </si>
  <si>
    <t>TND-2026-0268</t>
  </si>
  <si>
    <t>Tender Title</t>
  </si>
  <si>
    <t>Technical &amp; Commercial Proposal — MR 28857</t>
  </si>
  <si>
    <t>Items</t>
  </si>
  <si>
    <t>Due Date</t>
  </si>
  <si>
    <t>30 Oct 2026</t>
  </si>
  <si>
    <t>SUPPLIER INFORMATION</t>
  </si>
  <si>
    <t>Company Name</t>
  </si>
  <si>
    <t/>
  </si>
  <si>
    <t>Contact Person</t>
  </si>
  <si>
    <t>Position / Title</t>
  </si>
  <si>
    <t>Email Address</t>
  </si>
  <si>
    <t>Phone Number</t>
  </si>
  <si>
    <t>Country / Address</t>
  </si>
  <si>
    <t>Registration / Tax No.</t>
  </si>
  <si>
    <t>CLIN #</t>
  </si>
  <si>
    <t>Item Description</t>
  </si>
  <si>
    <t>Qty</t>
  </si>
  <si>
    <t>Unit</t>
  </si>
  <si>
    <t>Unit Price</t>
  </si>
  <si>
    <t>Amount</t>
  </si>
  <si>
    <t>Lead Time</t>
  </si>
  <si>
    <t>Remarks / Compliance</t>
  </si>
  <si>
    <t>0001</t>
  </si>
  <si>
    <t>RS PRO Adjustable Spanner, 304.8 mm Overall, 34mm Jaw Capacity, Metal Handle — Model: 541-6602</t>
  </si>
  <si>
    <t>EA</t>
  </si>
  <si>
    <t>0002</t>
  </si>
  <si>
    <t>RS PRO Pipe Wrench, 609 mm Overall, 75mm Jaw Capacity, Metal Handle — Model: 260-3005</t>
  </si>
  <si>
    <t>0003</t>
  </si>
  <si>
    <t>RS PRO Pipe Wrench, 305 mm Overall, 44mm Jaw Capacity, Metal Handle — Model: 260-3003</t>
  </si>
  <si>
    <t>0004</t>
  </si>
  <si>
    <t>Durable Red A4, 323mm Height (1 pack of 5 units) — Model: 486903</t>
  </si>
  <si>
    <t>pack (1 pack of 5 units)</t>
  </si>
  <si>
    <t>0005</t>
  </si>
  <si>
    <t>RS PRO 10-Piece Box Wrench Set, 8 → 27 mm, Chrome Vanadium Steel — Model: 388-3735</t>
  </si>
  <si>
    <t>0006</t>
  </si>
  <si>
    <t>RS PRO Nut Splitter For Nut Sizes 3/8"" → 1-7/8"" — Model: 423-6691</t>
  </si>
  <si>
    <t>0007</t>
  </si>
  <si>
    <t>RS PRO 200mm, 8in Digital Caliper Caliper 0.0005 in, 0.01 mm Resolution, Imperial, Metric — Model: 243-6617</t>
  </si>
  <si>
    <t>0008</t>
  </si>
  <si>
    <t>RS PRO Phillips; Slotted Precision Screwdriver Set, 11-Piece — Model: 537-883</t>
  </si>
  <si>
    <t>0009</t>
  </si>
  <si>
    <t>RS PRO Carbon Steel Lump Hammer with Fibreglass Handle, 1kg — Model: 125-0941</t>
  </si>
  <si>
    <t>0010</t>
  </si>
  <si>
    <t>Chauvin Arnoux CA 10001 pH Meter, 0.01pH Resolution, 14pH Max, +60 °C Max — Model: P01710015</t>
  </si>
  <si>
    <t>0011</t>
  </si>
  <si>
    <t>RS PRO 5m Tape Measure, Metric &amp; Imperial — Model: 192-3658</t>
  </si>
  <si>
    <t>0012</t>
  </si>
  <si>
    <t>RS PRO 3-Piece Locking Plier Set, 250 mm Overall — Model: 847-3768</t>
  </si>
  <si>
    <t>0013</t>
  </si>
  <si>
    <t>RS PRO 4-Piece Plier Set, 250 mm Overall — Model: 668-5880</t>
  </si>
  <si>
    <t>0014</t>
  </si>
  <si>
    <t>RS PRO 6-Piece Gripping Plier Set, ESD, 150 mm Overall — Model: 864-0814</t>
  </si>
  <si>
    <t>0015</t>
  </si>
  <si>
    <t>RS PRO 82 Piece Mechanical Tool Kit with Box — Model: 136-3412</t>
  </si>
  <si>
    <t>0016</t>
  </si>
  <si>
    <t>RS PRO 12000rpm Air Angle Grinder — Model: 739-8389</t>
  </si>
  <si>
    <t>0017</t>
  </si>
  <si>
    <t>Jack Sealey BG200XL Bench Grinder 200mm, 230V</t>
  </si>
  <si>
    <t>0018</t>
  </si>
  <si>
    <t>DeWALT SDS Plus 240V Corded SDS Drill, UK Plug — Model: D25033K-GB</t>
  </si>
  <si>
    <t>0019</t>
  </si>
  <si>
    <t>Bahco Adjustable Spanner, 30mm Jaw Capacity, Metal Handle — Model: ADJUST 3</t>
  </si>
  <si>
    <t>0020</t>
  </si>
  <si>
    <t>Bahco S4RM Series 5-Piece Spanner Set, 8 x 9 → 34 x 36 mm — Model: S4RM/5T</t>
  </si>
  <si>
    <t>0021</t>
  </si>
  <si>
    <t>Bahco 111M Series 17-Piece Spanner Set, 8 → 32 mm, Alloy Steel — Model: 111M/17TL</t>
  </si>
  <si>
    <t>0022</t>
  </si>
  <si>
    <t>RS PRO 9 piece L Shape Metric Hex Key Set, 1.5mm — Model: 144-7564</t>
  </si>
  <si>
    <t>0023</t>
  </si>
  <si>
    <t>RS PRO 13 piece L Shape Imperial Hex Key Set, 0.05 → 3/8in — Model: 151-1507</t>
  </si>
  <si>
    <t>0024</t>
  </si>
  <si>
    <t>Bahco 103-Piece Metric 1/2 in; 1/4 in Deep Socket/Standard Socket/Spanner/Allen Key/Bit Set with Ratchet, 6 point; Hex — Model: S103</t>
  </si>
  <si>
    <t>0025</t>
  </si>
  <si>
    <t>7000psi Steel Manual Grease Gun, 16 oz — Brand: RS PRO, Model: 672-166</t>
  </si>
  <si>
    <t>0026</t>
  </si>
  <si>
    <t>Stanley Tools Phillips; Pozidriv; Slotted Screwdriver Set, 20-Piece — Model: 1-65-XXX</t>
  </si>
  <si>
    <t>0027</t>
  </si>
  <si>
    <t>DeWALT 1/2 in 18V, 5Ah Impact Wrench, Euro Plug — Model: DCF891P2T-QW</t>
  </si>
  <si>
    <t>0028</t>
  </si>
  <si>
    <t>Knipex 8-Piece Circlip Plier Set, 12 in Overall — Model: 00 20 04 V01</t>
  </si>
  <si>
    <t>0029</t>
  </si>
  <si>
    <t>RS PRO APT205 1/2 in Air Impact Wrench, 7500rpm, 540Nm — Model: 739-8379</t>
  </si>
  <si>
    <t>0030</t>
  </si>
  <si>
    <t>SIMPLEX Hand Pump: 2 Stages, Single Acting, 200 psi Max. Pressure 1st Stage, Aluminum — Model: P30</t>
  </si>
  <si>
    <t>0031</t>
  </si>
  <si>
    <t>SIMPLEX Hand Pump: 2 Stages, Single Acting, 200 psi Max. Pressure 1st Stage — Model: P42</t>
  </si>
  <si>
    <t>0032</t>
  </si>
  <si>
    <t>Hydraulic Hose Assembly: 1/4 in ID, NPTF x NPTF, 3 ft Lg, Yellow, 3/8 in x 3/8 in Fitting Size — Brand: ENERPAC, Model: H7203</t>
  </si>
  <si>
    <t>0033</t>
  </si>
  <si>
    <t>ENERPAC Hydraulic Oil: HF-101, 1 gal, Jug, ISO Grade 32, Blue — Model: HF101</t>
  </si>
  <si>
    <t>0034</t>
  </si>
  <si>
    <t>Cottam Wood 37mm Steel Wire Brush, For Engineering, General Cleaning, Rust Remover — Model: 822-614</t>
  </si>
  <si>
    <t>0035</t>
  </si>
  <si>
    <t>RS PRO Stainless Steel Circular Abrasive Brush, 50mm Diameter — Model: 188-4131</t>
  </si>
  <si>
    <t>0036</t>
  </si>
  <si>
    <t>RS PRO Circular Abrasive Brush, 25mm Diameter — Model: 188-4097</t>
  </si>
  <si>
    <t>0037</t>
  </si>
  <si>
    <t>RS PRO Steel Bevelled Abrasive Brush, 150mm Diameter — Model: 188-4120</t>
  </si>
  <si>
    <t>0038</t>
  </si>
  <si>
    <t>LEATHERMAN Knife: 2 1/2 in Blade Lg, 3 1/2 in Closed Lg, 5 3/4 in Overall Lg, Aluminum, Drop Point — Model: 833164</t>
  </si>
  <si>
    <t>0039</t>
  </si>
  <si>
    <t>North A800 Safety Glasses, Abrasion Resistant, Clear Polycarbonate Lens — Model: 1040948</t>
  </si>
  <si>
    <t>0040</t>
  </si>
  <si>
    <t>RS PRO Ultrasonic Cleaner, 200W, 6.5L — Model: 136-8567</t>
  </si>
  <si>
    <t>0041</t>
  </si>
  <si>
    <t>SIP 1.5HP 50L Air Compressor, 8bar, 36kg — Model: 191886</t>
  </si>
  <si>
    <t>0042</t>
  </si>
  <si>
    <t>AMERICAN FORGE &amp; FOUNDRY Engine Crane: Engine Crane, Steel, 2 ton Load Capacity, 4 Boom Positions — Model: 3583</t>
  </si>
  <si>
    <t>0043</t>
  </si>
  <si>
    <t>35' Reinforced Polyurethane Air Hose (Red) — Model: AIRHOSE35</t>
  </si>
  <si>
    <t>0044</t>
  </si>
  <si>
    <t>SPEEDAIRE Air Gun: Thumb-Lever Grip, Chrome-Plated Zinc, 1/4 in Female NPT, 1 Nozzle(s), Straight — Model: 22YK47</t>
  </si>
  <si>
    <t>0045</t>
  </si>
  <si>
    <t>RS PRO 25-Piece HSS Thread Tap &amp; Die Set, 1/4 in UNF - 3/4 in UNF Taps, 1/4 in UNF - 3/4 in UNF Dies — Model: 300-7509</t>
  </si>
  <si>
    <t>0046</t>
  </si>
  <si>
    <t>Fluke Multimeter Soft Case for Use with 54II Series, 1577 Series, 51 Series, 53 Series, 1503 Series, 1507 Series, 714 — Model: C25</t>
  </si>
  <si>
    <t>0047</t>
  </si>
  <si>
    <t>Cantilever Metal tools Box — Brand: Blue-Point®, Model: KRW48C</t>
  </si>
  <si>
    <t>0048</t>
  </si>
  <si>
    <t>Fluke 87V Multimeter Kit — Model: Fluke 87V + C25 TPAK</t>
  </si>
  <si>
    <t>0049</t>
  </si>
  <si>
    <t>Fluke 325 - True-RMS</t>
  </si>
  <si>
    <t>0050</t>
  </si>
  <si>
    <t>Bi mold handle hacksaw — Model: HSG319</t>
  </si>
  <si>
    <t>0051</t>
  </si>
  <si>
    <t>Hacksaw Blades (10 pk) — Model: HSBM1224B</t>
  </si>
  <si>
    <t>PACK</t>
  </si>
  <si>
    <t>0052</t>
  </si>
  <si>
    <t>18V XR 2-TOOL PREMIUM BRUSHLESS COMBO KIT-2X POWERSTACK 5AH — Brand: DEWALT, Model: DCK2200H2T</t>
  </si>
  <si>
    <t>0053</t>
  </si>
  <si>
    <t>Metal tools Box-5-Drawer Top Chest (Red) — Brand: SNAP, Model: KRA2055FPBO</t>
  </si>
  <si>
    <t>0054</t>
  </si>
  <si>
    <t>21 pc High-Speed Jobber Length 118° Point Drill Bit Set (1/16-3/8") — Brand: SNAP, Model: DB121C</t>
  </si>
  <si>
    <t>pack</t>
  </si>
  <si>
    <t>0055</t>
  </si>
  <si>
    <t>29 pc High-Speed Jobber Length 118° Point Drill Bit Set (1/16-1/2") — Brand: SNAP, Model: DB129C</t>
  </si>
  <si>
    <t>0056</t>
  </si>
  <si>
    <t>3/4" Drive Heavy-Duty Air Impact Wrench (Red) — Brand: SNAP, Model: MG1250</t>
  </si>
  <si>
    <t>0057</t>
  </si>
  <si>
    <t>12-5/8" Pliers Wrench — Brand: SNAP, Model: PWZ1DP</t>
  </si>
  <si>
    <t>0058</t>
  </si>
  <si>
    <t>8-3/16" Pliers Wrench — Brand: SNAP, Model: PWZ0OA</t>
  </si>
  <si>
    <t>0059</t>
  </si>
  <si>
    <t>24" Aluminum External Pipe Wrench — Brand: SNAP, Model: PWA24A</t>
  </si>
  <si>
    <t>0060</t>
  </si>
  <si>
    <t>14" Aluminum External Pipe Wrench — Brand: SNAP, Model: PWA14A</t>
  </si>
  <si>
    <t>0061</t>
  </si>
  <si>
    <t>10" Aluminum External Pipe Wrench — Brand: SNAP, Model: PWA10A</t>
  </si>
  <si>
    <t>0062</t>
  </si>
  <si>
    <t>10 pc 12-Point SAE Flank Drive® Plus Combination Wrench Set (5/16, 3/8-7/8") — Brand: SNAP, Model: SOEX710</t>
  </si>
  <si>
    <t>0063</t>
  </si>
  <si>
    <t>8 pc Instinct® Soft Grip Combination Screwdriver Set (Red) — Brand: SNAP, Model: SGDX80BR</t>
  </si>
  <si>
    <t>0064</t>
  </si>
  <si>
    <t>37 pc 3/8" Drive SAE/Metric General Service Set (Blue-Point®) — Model: BLPGSS3837</t>
  </si>
  <si>
    <t>0065</t>
  </si>
  <si>
    <t>38 pc 1/4" Drive General Service Set (Blue-Point®) — Model: BLPGSS1438</t>
  </si>
  <si>
    <t>0066</t>
  </si>
  <si>
    <t>18 V Blower (Tool Only) (Red) — Brand: SNAP, Model: CTAB9050</t>
  </si>
  <si>
    <t>0067</t>
  </si>
  <si>
    <t>DeWALT DCB1104D2-QW 2 Ah 18V Battery &amp; Charger, For Use With 18V XR Lithium-ion DEWALT Tools</t>
  </si>
  <si>
    <t>Subtotal</t>
  </si>
  <si>
    <t>Tax / VAT %</t>
  </si>
  <si>
    <t>GRAND TOTAL</t>
  </si>
  <si>
    <t>COMMERCIAL TERMS</t>
  </si>
  <si>
    <t>Currency</t>
  </si>
  <si>
    <t>Delivery Terms (Incoterm)</t>
  </si>
  <si>
    <t>Delivery / Lead Time (Overall)</t>
  </si>
  <si>
    <t>Offer Validity (days)</t>
  </si>
  <si>
    <t>Payment Terms Proposed</t>
  </si>
  <si>
    <t>TERMS &amp; CONDITIONS</t>
  </si>
  <si>
    <t>1. Prices quoted are firm for the quantities and specifications stated and are based on the attached Statement of Work (Annex A).</t>
  </si>
  <si>
    <t>2. This offer, once signed, constitutes a binding commercial proposal valid for the period stated above.</t>
  </si>
  <si>
    <t>3. Payment terms shall be confirmed at Purchase Order stage, subject to the terms proposed above.</t>
  </si>
  <si>
    <t>4. Delivery time commences from receipt of a confirmed Purchase Order and fulfilment of all commercial requirements.</t>
  </si>
  <si>
    <t>5. Goods offered are new, unused, sourced from authorized manufacturers or distributors, and covered by the manufacturer's standard warranty where applicable.</t>
  </si>
  <si>
    <t>6. Neither party shall be held liable for delays resulting from circumstances beyond their reasonable control (force majeure).</t>
  </si>
  <si>
    <t>By signing below, the undersigned confirms this Financial Proposal — together with the signed Statement of Work (Annex A) — is submitted on behalf of the company named above and constitutes a binding commercial offer, subject to acceptance via Purchase Order.</t>
  </si>
  <si>
    <t>AUTHORIZATION &amp; SIGNATURE</t>
  </si>
  <si>
    <t>Authorized Representative</t>
  </si>
  <si>
    <t>Title / Position</t>
  </si>
  <si>
    <t>Signature</t>
  </si>
  <si>
    <t>Company Stamp</t>
  </si>
  <si>
    <t>Date</t>
  </si>
  <si>
    <t>This is Tender TND-2026-0268 — Technical &amp; Commercial Proposal — MR 28857. Submit this Financial Proposal together with the signed Statement of Work (Annex A, SOW-TND-2026-0268.pdf). Email both signed documents to sales@agacaninvestment.com.</t>
  </si>
  <si>
    <t>Generated by Tenderion on 27 Oct 2026. Please do not alter the structure of this form.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</si>
</sst>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color theme="1"/>
      <family val="2"/>
      <scheme val="minor"/>
      <sz val="11"/>
      <name val="Calibri"/>
    </font>
    <font>
      <b/>
      <color rgb="FFFFFFFF"/>
      <sz val="16"/>
    </font>
    <font>
      <color rgb="FFCFE7EC"/>
      <sz val="9"/>
    </font>
    <font>
      <b/>
      <color rgb="FF6B7F82"/>
      <sz val="9"/>
    </font>
    <font>
      <color rgb="FF0F1A1C"/>
      <sz val="10"/>
    </font>
    <font>
      <b/>
      <color rgb="FFFFFFFF"/>
      <sz val="10"/>
    </font>
    <font>
      <b/>
      <color rgb="FFFFFFFF"/>
      <sz val="9"/>
    </font>
    <font>
      <color rgb="FF0F1A1C"/>
      <sz val="9"/>
    </font>
    <font>
      <b/>
      <color rgb="FF0F1A1C"/>
      <sz val="9"/>
    </font>
    <font>
      <b/>
      <sz val="9"/>
    </font>
    <font>
      <b/>
      <sz val="9.5"/>
    </font>
    <font>
      <b/>
      <color rgb="FFFFFFFF"/>
      <sz val="11"/>
    </font>
    <font>
      <color rgb="FF6B7F82"/>
      <sz val="8.5"/>
    </font>
    <font>
      <color rgb="FF6B7F82"/>
      <sz val="8"/>
    </font>
    <font>
      <color rgb="FF6B7F82"/>
      <sz val="7.5"/>
    </font>
  </fonts>
  <fills count="6">
    <fill>
      <patternFill patternType="none"/>
    </fill>
    <fill>
      <patternFill patternType="gray125"/>
    </fill>
    <fill>
      <patternFill patternType="solid">
        <fgColor rgb="FF0B4F5E"/>
      </patternFill>
    </fill>
    <fill>
      <patternFill patternType="solid">
        <fgColor rgb="FFF7F8FA"/>
      </patternFill>
    </fill>
    <fill>
      <patternFill patternType="solid">
        <fgColor rgb="FF3D5254"/>
      </patternFill>
    </fill>
    <fill>
      <patternFill patternType="solid">
        <fgColor rgb="FFFBF3E8"/>
      </patternFill>
    </fill>
  </fills>
  <borders count="3">
    <border>
      <left/>
      <right/>
      <top/>
      <bottom/>
      <diagonal/>
    </border>
    <border>
      <left style="thin">
        <color rgb="FFDDE4E6"/>
      </left>
      <right style="thin">
        <color rgb="FFDDE4E6"/>
      </right>
      <top style="thin">
        <color rgb="FFDDE4E6"/>
      </top>
      <bottom style="thin">
        <color rgb="FFDDE4E6"/>
      </bottom>
      <diagonal/>
    </border>
    <border>
      <left/>
      <right/>
      <top/>
      <bottom style="thin">
        <color rgb="FFDDE4E6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3" fillId="3" borderId="0" xfId="0" applyFont="1" applyFill="1" applyAlignment="1">
      <alignment vertical="center"/>
    </xf>
    <xf numFmtId="0" fontId="4" fillId="0" borderId="0" xfId="0" applyFont="1" applyAlignment="1">
      <alignment vertical="center"/>
    </xf>
    <xf numFmtId="0" fontId="5" fillId="4" borderId="0" xfId="0" applyFont="1" applyFill="1" applyAlignment="1">
      <alignment horizontal="left" vertical="center"/>
    </xf>
    <xf numFmtId="0" fontId="4" fillId="5" borderId="0" xfId="0" applyFont="1" applyFill="1" applyAlignment="1" applyProtection="1">
      <alignment vertical="center"/>
      <protection locked="0"/>
    </xf>
    <xf numFmtId="0" fontId="6" fillId="2" borderId="1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top"/>
    </xf>
    <xf numFmtId="0" fontId="7" fillId="0" borderId="2" xfId="0" applyFont="1" applyBorder="1" applyAlignment="1">
      <alignment horizontal="left" vertical="top" wrapText="1"/>
    </xf>
    <xf numFmtId="4" fontId="0" fillId="5" borderId="2" xfId="0" applyNumberFormat="1" applyFill="1" applyBorder="1" applyAlignment="1" applyProtection="1">
      <alignment horizontal="right" vertical="top"/>
      <protection locked="0"/>
    </xf>
    <xf numFmtId="4" fontId="8" fillId="0" borderId="2" xfId="0" applyNumberFormat="1" applyFont="1" applyBorder="1" applyAlignment="1">
      <alignment horizontal="right" vertical="top"/>
    </xf>
    <xf numFmtId="0" fontId="0" fillId="5" borderId="2" xfId="0" applyFill="1" applyBorder="1" applyProtection="1">
      <protection locked="0"/>
    </xf>
    <xf numFmtId="0" fontId="0" fillId="5" borderId="2" xfId="0" applyFill="1" applyBorder="1" applyAlignment="1" applyProtection="1">
      <alignment vertical="top" wrapText="1"/>
      <protection locked="0"/>
    </xf>
    <xf numFmtId="0" fontId="9" fillId="0" borderId="0" xfId="0" applyFont="1" applyAlignment="1">
      <alignment horizontal="right"/>
    </xf>
    <xf numFmtId="4" fontId="10" fillId="0" borderId="0" xfId="0" applyNumberFormat="1" applyFont="1"/>
    <xf numFmtId="2" fontId="0" fillId="5" borderId="0" xfId="0" applyNumberFormat="1" applyFill="1" applyProtection="1">
      <protection locked="0"/>
    </xf>
    <xf numFmtId="4" fontId="0" fillId="0" borderId="0" xfId="0" applyNumberFormat="1"/>
    <xf numFmtId="0" fontId="11" fillId="2" borderId="0" xfId="0" applyFont="1" applyFill="1" applyAlignment="1">
      <alignment horizontal="right" vertical="center"/>
    </xf>
    <xf numFmtId="4" fontId="11" fillId="2" borderId="0" xfId="0" applyNumberFormat="1" applyFont="1" applyFill="1"/>
    <xf numFmtId="0" fontId="12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13" fillId="0" borderId="0" xfId="0" applyFont="1" applyAlignment="1">
      <alignment horizontal="left" vertical="center" wrapText="1"/>
    </xf>
    <xf numFmtId="0" fontId="14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6"/>
  <sheetViews>
    <sheetView workbookViewId="0" showGridLines="0"/>
  </sheetViews>
  <sheetFormatPr defaultRowHeight="15" outlineLevelRow="0" outlineLevelCol="0" x14ac:dyDescent="55"/>
  <cols>
    <col min="1" max="1" width="10" customWidth="1"/>
    <col min="2" max="2" width="48" customWidth="1"/>
    <col min="3" max="4" width="8" customWidth="1"/>
    <col min="5" max="5" width="15" customWidth="1"/>
    <col min="6" max="6" width="16" customWidth="1"/>
    <col min="7" max="7" width="15" customWidth="1"/>
    <col min="8" max="8" width="22" customWidth="1"/>
  </cols>
  <sheetData>
    <row r="1" ht="30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ht="16" customHeight="1" spans="1:8" x14ac:dyDescent="0.25">
      <c r="A2" s="2" t="s">
        <v>1</v>
      </c>
      <c r="B2" s="2"/>
      <c r="C2" s="2"/>
      <c r="D2" s="2"/>
      <c r="E2" s="2"/>
      <c r="F2" s="2"/>
      <c r="G2" s="2"/>
      <c r="H2" s="2"/>
    </row>
    <row r="4" ht="18" customHeight="1" spans="1:8" x14ac:dyDescent="0.25">
      <c r="A4" s="3" t="s">
        <v>2</v>
      </c>
      <c r="B4" s="3"/>
      <c r="C4" s="4" t="s">
        <v>3</v>
      </c>
      <c r="D4" s="4"/>
      <c r="E4" s="4"/>
      <c r="F4" s="4"/>
      <c r="G4" s="4"/>
      <c r="H4" s="4"/>
    </row>
    <row r="5" ht="18" customHeight="1" spans="1:8" x14ac:dyDescent="0.25">
      <c r="A5" s="3" t="s">
        <v>4</v>
      </c>
      <c r="B5" s="3"/>
      <c r="C5" s="4" t="s">
        <v>5</v>
      </c>
      <c r="D5" s="4"/>
      <c r="E5" s="4"/>
      <c r="F5" s="4"/>
      <c r="G5" s="4"/>
      <c r="H5" s="4"/>
    </row>
    <row r="6" ht="18" customHeight="1" spans="1:8" x14ac:dyDescent="0.25">
      <c r="A6" s="3" t="s">
        <v>6</v>
      </c>
      <c r="B6" s="3"/>
      <c r="C6" s="4" t="s">
        <v>7</v>
      </c>
      <c r="D6" s="4"/>
      <c r="E6" s="4"/>
      <c r="F6" s="4"/>
      <c r="G6" s="4"/>
      <c r="H6" s="4"/>
    </row>
    <row r="7" ht="18" customHeight="1" spans="1:8" x14ac:dyDescent="0.25">
      <c r="A7" s="3" t="s">
        <v>8</v>
      </c>
      <c r="B7" s="3"/>
      <c r="C7" s="4">
        <v>67</v>
      </c>
      <c r="D7" s="4"/>
      <c r="E7" s="4"/>
      <c r="F7" s="4"/>
      <c r="G7" s="4"/>
      <c r="H7" s="4"/>
    </row>
    <row r="8" ht="18" customHeight="1" spans="1:8" x14ac:dyDescent="0.25">
      <c r="A8" s="3" t="s">
        <v>9</v>
      </c>
      <c r="B8" s="3"/>
      <c r="C8" s="4" t="s">
        <v>10</v>
      </c>
      <c r="D8" s="4"/>
      <c r="E8" s="4"/>
      <c r="F8" s="4"/>
      <c r="G8" s="4"/>
      <c r="H8" s="4"/>
    </row>
    <row r="10" ht="20" customHeight="1" spans="1:8" x14ac:dyDescent="0.25">
      <c r="A10" s="5" t="s">
        <v>11</v>
      </c>
      <c r="B10" s="5"/>
      <c r="C10" s="5"/>
      <c r="D10" s="5"/>
      <c r="E10" s="5"/>
      <c r="F10" s="5"/>
      <c r="G10" s="5"/>
      <c r="H10" s="5"/>
    </row>
    <row r="11" ht="18" customHeight="1" spans="1:8" x14ac:dyDescent="0.25">
      <c r="A11" s="3" t="s">
        <v>12</v>
      </c>
      <c r="B11" s="3"/>
      <c r="C11" s="6" t="s">
        <v>13</v>
      </c>
      <c r="D11" s="6"/>
      <c r="E11" s="6"/>
      <c r="F11" s="6"/>
      <c r="G11" s="6"/>
      <c r="H11" s="6"/>
    </row>
    <row r="12" ht="18" customHeight="1" spans="1:8" x14ac:dyDescent="0.25">
      <c r="A12" s="3" t="s">
        <v>14</v>
      </c>
      <c r="B12" s="3"/>
      <c r="C12" s="6" t="s">
        <v>13</v>
      </c>
      <c r="D12" s="6"/>
      <c r="E12" s="6"/>
      <c r="F12" s="6"/>
      <c r="G12" s="6"/>
      <c r="H12" s="6"/>
    </row>
    <row r="13" ht="18" customHeight="1" spans="1:8" x14ac:dyDescent="0.25">
      <c r="A13" s="3" t="s">
        <v>15</v>
      </c>
      <c r="B13" s="3"/>
      <c r="C13" s="6" t="s">
        <v>13</v>
      </c>
      <c r="D13" s="6"/>
      <c r="E13" s="6"/>
      <c r="F13" s="6"/>
      <c r="G13" s="6"/>
      <c r="H13" s="6"/>
    </row>
    <row r="14" ht="18" customHeight="1" spans="1:8" x14ac:dyDescent="0.25">
      <c r="A14" s="3" t="s">
        <v>16</v>
      </c>
      <c r="B14" s="3"/>
      <c r="C14" s="6" t="s">
        <v>13</v>
      </c>
      <c r="D14" s="6"/>
      <c r="E14" s="6"/>
      <c r="F14" s="6"/>
      <c r="G14" s="6"/>
      <c r="H14" s="6"/>
    </row>
    <row r="15" ht="18" customHeight="1" spans="1:8" x14ac:dyDescent="0.25">
      <c r="A15" s="3" t="s">
        <v>17</v>
      </c>
      <c r="B15" s="3"/>
      <c r="C15" s="6" t="s">
        <v>13</v>
      </c>
      <c r="D15" s="6"/>
      <c r="E15" s="6"/>
      <c r="F15" s="6"/>
      <c r="G15" s="6"/>
      <c r="H15" s="6"/>
    </row>
    <row r="16" ht="18" customHeight="1" spans="1:8" x14ac:dyDescent="0.25">
      <c r="A16" s="3" t="s">
        <v>18</v>
      </c>
      <c r="B16" s="3"/>
      <c r="C16" s="6" t="s">
        <v>13</v>
      </c>
      <c r="D16" s="6"/>
      <c r="E16" s="6"/>
      <c r="F16" s="6"/>
      <c r="G16" s="6"/>
      <c r="H16" s="6"/>
    </row>
    <row r="17" ht="18" customHeight="1" spans="1:8" x14ac:dyDescent="0.25">
      <c r="A17" s="3" t="s">
        <v>19</v>
      </c>
      <c r="B17" s="3"/>
      <c r="C17" s="6" t="s">
        <v>13</v>
      </c>
      <c r="D17" s="6"/>
      <c r="E17" s="6"/>
      <c r="F17" s="6"/>
      <c r="G17" s="6"/>
      <c r="H17" s="6"/>
    </row>
    <row r="19" ht="28" customHeight="1" spans="1:8" x14ac:dyDescent="0.25">
      <c r="A19" s="7" t="s">
        <v>20</v>
      </c>
      <c r="B19" s="7" t="s">
        <v>21</v>
      </c>
      <c r="C19" s="7" t="s">
        <v>22</v>
      </c>
      <c r="D19" s="7" t="s">
        <v>23</v>
      </c>
      <c r="E19" s="7" t="s">
        <v>24</v>
      </c>
      <c r="F19" s="7" t="s">
        <v>25</v>
      </c>
      <c r="G19" s="7" t="s">
        <v>26</v>
      </c>
      <c r="H19" s="7" t="s">
        <v>27</v>
      </c>
    </row>
    <row r="20" ht="36" customHeight="1" spans="1:8" x14ac:dyDescent="0.25">
      <c r="A20" s="8" t="s">
        <v>28</v>
      </c>
      <c r="B20" s="9" t="s">
        <v>29</v>
      </c>
      <c r="C20" s="8">
        <v>2</v>
      </c>
      <c r="D20" s="8" t="s">
        <v>30</v>
      </c>
      <c r="E20" s="10"/>
      <c r="F20" s="11">
        <f>IF(E20="","",C20*E20)</f>
      </c>
      <c r="G20" s="12"/>
      <c r="H20" s="13"/>
    </row>
    <row r="21" ht="36" customHeight="1" spans="1:8" x14ac:dyDescent="0.25">
      <c r="A21" s="8" t="s">
        <v>31</v>
      </c>
      <c r="B21" s="9" t="s">
        <v>32</v>
      </c>
      <c r="C21" s="8">
        <v>2</v>
      </c>
      <c r="D21" s="8" t="s">
        <v>30</v>
      </c>
      <c r="E21" s="10"/>
      <c r="F21" s="11">
        <f>IF(E21="","",C21*E21)</f>
      </c>
      <c r="G21" s="12"/>
      <c r="H21" s="13"/>
    </row>
    <row r="22" ht="36" customHeight="1" spans="1:8" x14ac:dyDescent="0.25">
      <c r="A22" s="8" t="s">
        <v>33</v>
      </c>
      <c r="B22" s="9" t="s">
        <v>34</v>
      </c>
      <c r="C22" s="8">
        <v>2</v>
      </c>
      <c r="D22" s="8" t="s">
        <v>30</v>
      </c>
      <c r="E22" s="10"/>
      <c r="F22" s="11">
        <f>IF(E22="","",C22*E22)</f>
      </c>
      <c r="G22" s="12"/>
      <c r="H22" s="13"/>
    </row>
    <row r="23" ht="36" customHeight="1" spans="1:8" x14ac:dyDescent="0.25">
      <c r="A23" s="8" t="s">
        <v>35</v>
      </c>
      <c r="B23" s="9" t="s">
        <v>36</v>
      </c>
      <c r="C23" s="8">
        <v>1</v>
      </c>
      <c r="D23" s="8" t="s">
        <v>37</v>
      </c>
      <c r="E23" s="10"/>
      <c r="F23" s="11">
        <f>IF(E23="","",C23*E23)</f>
      </c>
      <c r="G23" s="12"/>
      <c r="H23" s="13"/>
    </row>
    <row r="24" ht="36" customHeight="1" spans="1:8" x14ac:dyDescent="0.25">
      <c r="A24" s="8" t="s">
        <v>38</v>
      </c>
      <c r="B24" s="9" t="s">
        <v>39</v>
      </c>
      <c r="C24" s="8">
        <v>1</v>
      </c>
      <c r="D24" s="8" t="s">
        <v>30</v>
      </c>
      <c r="E24" s="10"/>
      <c r="F24" s="11">
        <f>IF(E24="","",C24*E24)</f>
      </c>
      <c r="G24" s="12"/>
      <c r="H24" s="13"/>
    </row>
    <row r="25" ht="36" customHeight="1" spans="1:8" x14ac:dyDescent="0.25">
      <c r="A25" s="8" t="s">
        <v>40</v>
      </c>
      <c r="B25" s="9" t="s">
        <v>41</v>
      </c>
      <c r="C25" s="8">
        <v>1</v>
      </c>
      <c r="D25" s="8" t="s">
        <v>30</v>
      </c>
      <c r="E25" s="10"/>
      <c r="F25" s="11">
        <f>IF(E25="","",C25*E25)</f>
      </c>
      <c r="G25" s="12"/>
      <c r="H25" s="13"/>
    </row>
    <row r="26" ht="49" customHeight="1" spans="1:8" x14ac:dyDescent="0.25">
      <c r="A26" s="8" t="s">
        <v>42</v>
      </c>
      <c r="B26" s="9" t="s">
        <v>43</v>
      </c>
      <c r="C26" s="8">
        <v>1</v>
      </c>
      <c r="D26" s="8" t="s">
        <v>30</v>
      </c>
      <c r="E26" s="10"/>
      <c r="F26" s="11">
        <f>IF(E26="","",C26*E26)</f>
      </c>
      <c r="G26" s="12"/>
      <c r="H26" s="13"/>
    </row>
    <row r="27" ht="36" customHeight="1" spans="1:8" x14ac:dyDescent="0.25">
      <c r="A27" s="8" t="s">
        <v>44</v>
      </c>
      <c r="B27" s="9" t="s">
        <v>45</v>
      </c>
      <c r="C27" s="8">
        <v>2</v>
      </c>
      <c r="D27" s="8" t="s">
        <v>30</v>
      </c>
      <c r="E27" s="10"/>
      <c r="F27" s="11">
        <f>IF(E27="","",C27*E27)</f>
      </c>
      <c r="G27" s="12"/>
      <c r="H27" s="13"/>
    </row>
    <row r="28" ht="36" customHeight="1" spans="1:8" x14ac:dyDescent="0.25">
      <c r="A28" s="8" t="s">
        <v>46</v>
      </c>
      <c r="B28" s="9" t="s">
        <v>47</v>
      </c>
      <c r="C28" s="8">
        <v>2</v>
      </c>
      <c r="D28" s="8" t="s">
        <v>30</v>
      </c>
      <c r="E28" s="10"/>
      <c r="F28" s="11">
        <f>IF(E28="","",C28*E28)</f>
      </c>
      <c r="G28" s="12"/>
      <c r="H28" s="13"/>
    </row>
    <row r="29" ht="36" customHeight="1" spans="1:8" x14ac:dyDescent="0.25">
      <c r="A29" s="8" t="s">
        <v>48</v>
      </c>
      <c r="B29" s="9" t="s">
        <v>49</v>
      </c>
      <c r="C29" s="8">
        <v>2</v>
      </c>
      <c r="D29" s="8" t="s">
        <v>30</v>
      </c>
      <c r="E29" s="10"/>
      <c r="F29" s="11">
        <f>IF(E29="","",C29*E29)</f>
      </c>
      <c r="G29" s="12"/>
      <c r="H29" s="13"/>
    </row>
    <row r="30" ht="36" customHeight="1" spans="1:8" x14ac:dyDescent="0.25">
      <c r="A30" s="8" t="s">
        <v>50</v>
      </c>
      <c r="B30" s="9" t="s">
        <v>51</v>
      </c>
      <c r="C30" s="8">
        <v>2</v>
      </c>
      <c r="D30" s="8" t="s">
        <v>30</v>
      </c>
      <c r="E30" s="10"/>
      <c r="F30" s="11">
        <f>IF(E30="","",C30*E30)</f>
      </c>
      <c r="G30" s="12"/>
      <c r="H30" s="13"/>
    </row>
    <row r="31" ht="36" customHeight="1" spans="1:8" x14ac:dyDescent="0.25">
      <c r="A31" s="8" t="s">
        <v>52</v>
      </c>
      <c r="B31" s="9" t="s">
        <v>53</v>
      </c>
      <c r="C31" s="8">
        <v>2</v>
      </c>
      <c r="D31" s="8" t="s">
        <v>30</v>
      </c>
      <c r="E31" s="10"/>
      <c r="F31" s="11">
        <f>IF(E31="","",C31*E31)</f>
      </c>
      <c r="G31" s="12"/>
      <c r="H31" s="13"/>
    </row>
    <row r="32" ht="36" customHeight="1" spans="1:8" x14ac:dyDescent="0.25">
      <c r="A32" s="8" t="s">
        <v>54</v>
      </c>
      <c r="B32" s="9" t="s">
        <v>55</v>
      </c>
      <c r="C32" s="8">
        <v>2</v>
      </c>
      <c r="D32" s="8" t="s">
        <v>30</v>
      </c>
      <c r="E32" s="10"/>
      <c r="F32" s="11">
        <f>IF(E32="","",C32*E32)</f>
      </c>
      <c r="G32" s="12"/>
      <c r="H32" s="13"/>
    </row>
    <row r="33" ht="36" customHeight="1" spans="1:8" x14ac:dyDescent="0.25">
      <c r="A33" s="8" t="s">
        <v>56</v>
      </c>
      <c r="B33" s="9" t="s">
        <v>57</v>
      </c>
      <c r="C33" s="8">
        <v>1</v>
      </c>
      <c r="D33" s="8" t="s">
        <v>30</v>
      </c>
      <c r="E33" s="10"/>
      <c r="F33" s="11">
        <f>IF(E33="","",C33*E33)</f>
      </c>
      <c r="G33" s="12"/>
      <c r="H33" s="13"/>
    </row>
    <row r="34" ht="36" customHeight="1" spans="1:8" x14ac:dyDescent="0.25">
      <c r="A34" s="8" t="s">
        <v>58</v>
      </c>
      <c r="B34" s="9" t="s">
        <v>59</v>
      </c>
      <c r="C34" s="8">
        <v>1</v>
      </c>
      <c r="D34" s="8" t="s">
        <v>30</v>
      </c>
      <c r="E34" s="10"/>
      <c r="F34" s="11">
        <f>IF(E34="","",C34*E34)</f>
      </c>
      <c r="G34" s="12"/>
      <c r="H34" s="13"/>
    </row>
    <row r="35" ht="24" customHeight="1" spans="1:8" x14ac:dyDescent="0.25">
      <c r="A35" s="8" t="s">
        <v>60</v>
      </c>
      <c r="B35" s="9" t="s">
        <v>61</v>
      </c>
      <c r="C35" s="8">
        <v>1</v>
      </c>
      <c r="D35" s="8" t="s">
        <v>30</v>
      </c>
      <c r="E35" s="10"/>
      <c r="F35" s="11">
        <f>IF(E35="","",C35*E35)</f>
      </c>
      <c r="G35" s="12"/>
      <c r="H35" s="13"/>
    </row>
    <row r="36" ht="24" customHeight="1" spans="1:8" x14ac:dyDescent="0.25">
      <c r="A36" s="8" t="s">
        <v>62</v>
      </c>
      <c r="B36" s="9" t="s">
        <v>63</v>
      </c>
      <c r="C36" s="8">
        <v>1</v>
      </c>
      <c r="D36" s="8" t="s">
        <v>30</v>
      </c>
      <c r="E36" s="10"/>
      <c r="F36" s="11">
        <f>IF(E36="","",C36*E36)</f>
      </c>
      <c r="G36" s="12"/>
      <c r="H36" s="13"/>
    </row>
    <row r="37" ht="36" customHeight="1" spans="1:8" x14ac:dyDescent="0.25">
      <c r="A37" s="8" t="s">
        <v>64</v>
      </c>
      <c r="B37" s="9" t="s">
        <v>65</v>
      </c>
      <c r="C37" s="8">
        <v>1</v>
      </c>
      <c r="D37" s="8" t="s">
        <v>30</v>
      </c>
      <c r="E37" s="10"/>
      <c r="F37" s="11">
        <f>IF(E37="","",C37*E37)</f>
      </c>
      <c r="G37" s="12"/>
      <c r="H37" s="13"/>
    </row>
    <row r="38" ht="36" customHeight="1" spans="1:8" x14ac:dyDescent="0.25">
      <c r="A38" s="8" t="s">
        <v>66</v>
      </c>
      <c r="B38" s="9" t="s">
        <v>67</v>
      </c>
      <c r="C38" s="8">
        <v>1</v>
      </c>
      <c r="D38" s="8" t="s">
        <v>30</v>
      </c>
      <c r="E38" s="10"/>
      <c r="F38" s="11">
        <f>IF(E38="","",C38*E38)</f>
      </c>
      <c r="G38" s="12"/>
      <c r="H38" s="13"/>
    </row>
    <row r="39" ht="36" customHeight="1" spans="1:8" x14ac:dyDescent="0.25">
      <c r="A39" s="8" t="s">
        <v>68</v>
      </c>
      <c r="B39" s="9" t="s">
        <v>69</v>
      </c>
      <c r="C39" s="8">
        <v>1</v>
      </c>
      <c r="D39" s="8" t="s">
        <v>30</v>
      </c>
      <c r="E39" s="10"/>
      <c r="F39" s="11">
        <f>IF(E39="","",C39*E39)</f>
      </c>
      <c r="G39" s="12"/>
      <c r="H39" s="13"/>
    </row>
    <row r="40" ht="36" customHeight="1" spans="1:8" x14ac:dyDescent="0.25">
      <c r="A40" s="8" t="s">
        <v>70</v>
      </c>
      <c r="B40" s="9" t="s">
        <v>71</v>
      </c>
      <c r="C40" s="8">
        <v>2</v>
      </c>
      <c r="D40" s="8" t="s">
        <v>30</v>
      </c>
      <c r="E40" s="10"/>
      <c r="F40" s="11">
        <f>IF(E40="","",C40*E40)</f>
      </c>
      <c r="G40" s="12"/>
      <c r="H40" s="13"/>
    </row>
    <row r="41" ht="36" customHeight="1" spans="1:8" x14ac:dyDescent="0.25">
      <c r="A41" s="8" t="s">
        <v>72</v>
      </c>
      <c r="B41" s="9" t="s">
        <v>73</v>
      </c>
      <c r="C41" s="8">
        <v>2</v>
      </c>
      <c r="D41" s="8" t="s">
        <v>30</v>
      </c>
      <c r="E41" s="10"/>
      <c r="F41" s="11">
        <f>IF(E41="","",C41*E41)</f>
      </c>
      <c r="G41" s="12"/>
      <c r="H41" s="13"/>
    </row>
    <row r="42" ht="36" customHeight="1" spans="1:8" x14ac:dyDescent="0.25">
      <c r="A42" s="8" t="s">
        <v>74</v>
      </c>
      <c r="B42" s="9" t="s">
        <v>75</v>
      </c>
      <c r="C42" s="8">
        <v>2</v>
      </c>
      <c r="D42" s="8" t="s">
        <v>30</v>
      </c>
      <c r="E42" s="10"/>
      <c r="F42" s="11">
        <f>IF(E42="","",C42*E42)</f>
      </c>
      <c r="G42" s="12"/>
      <c r="H42" s="13"/>
    </row>
    <row r="43" ht="49" customHeight="1" spans="1:8" x14ac:dyDescent="0.25">
      <c r="A43" s="8" t="s">
        <v>76</v>
      </c>
      <c r="B43" s="9" t="s">
        <v>77</v>
      </c>
      <c r="C43" s="8">
        <v>1</v>
      </c>
      <c r="D43" s="8" t="s">
        <v>30</v>
      </c>
      <c r="E43" s="10"/>
      <c r="F43" s="11">
        <f>IF(E43="","",C43*E43)</f>
      </c>
      <c r="G43" s="12"/>
      <c r="H43" s="13"/>
    </row>
    <row r="44" ht="36" customHeight="1" spans="1:8" x14ac:dyDescent="0.25">
      <c r="A44" s="8" t="s">
        <v>78</v>
      </c>
      <c r="B44" s="9" t="s">
        <v>79</v>
      </c>
      <c r="C44" s="8">
        <v>2</v>
      </c>
      <c r="D44" s="8" t="s">
        <v>30</v>
      </c>
      <c r="E44" s="10"/>
      <c r="F44" s="11">
        <f>IF(E44="","",C44*E44)</f>
      </c>
      <c r="G44" s="12"/>
      <c r="H44" s="13"/>
    </row>
    <row r="45" ht="36" customHeight="1" spans="1:8" x14ac:dyDescent="0.25">
      <c r="A45" s="8" t="s">
        <v>80</v>
      </c>
      <c r="B45" s="9" t="s">
        <v>81</v>
      </c>
      <c r="C45" s="8">
        <v>1</v>
      </c>
      <c r="D45" s="8" t="s">
        <v>30</v>
      </c>
      <c r="E45" s="10"/>
      <c r="F45" s="11">
        <f>IF(E45="","",C45*E45)</f>
      </c>
      <c r="G45" s="12"/>
      <c r="H45" s="13"/>
    </row>
    <row r="46" ht="36" customHeight="1" spans="1:8" x14ac:dyDescent="0.25">
      <c r="A46" s="8" t="s">
        <v>82</v>
      </c>
      <c r="B46" s="9" t="s">
        <v>83</v>
      </c>
      <c r="C46" s="8">
        <v>1</v>
      </c>
      <c r="D46" s="8" t="s">
        <v>30</v>
      </c>
      <c r="E46" s="10"/>
      <c r="F46" s="11">
        <f>IF(E46="","",C46*E46)</f>
      </c>
      <c r="G46" s="12"/>
      <c r="H46" s="13"/>
    </row>
    <row r="47" ht="36" customHeight="1" spans="1:8" x14ac:dyDescent="0.25">
      <c r="A47" s="8" t="s">
        <v>84</v>
      </c>
      <c r="B47" s="9" t="s">
        <v>85</v>
      </c>
      <c r="C47" s="8">
        <v>1</v>
      </c>
      <c r="D47" s="8" t="s">
        <v>30</v>
      </c>
      <c r="E47" s="10"/>
      <c r="F47" s="11">
        <f>IF(E47="","",C47*E47)</f>
      </c>
      <c r="G47" s="12"/>
      <c r="H47" s="13"/>
    </row>
    <row r="48" ht="36" customHeight="1" spans="1:8" x14ac:dyDescent="0.25">
      <c r="A48" s="8" t="s">
        <v>86</v>
      </c>
      <c r="B48" s="9" t="s">
        <v>87</v>
      </c>
      <c r="C48" s="8">
        <v>1</v>
      </c>
      <c r="D48" s="8" t="s">
        <v>30</v>
      </c>
      <c r="E48" s="10"/>
      <c r="F48" s="11">
        <f>IF(E48="","",C48*E48)</f>
      </c>
      <c r="G48" s="12"/>
      <c r="H48" s="13"/>
    </row>
    <row r="49" ht="36" customHeight="1" spans="1:8" x14ac:dyDescent="0.25">
      <c r="A49" s="8" t="s">
        <v>88</v>
      </c>
      <c r="B49" s="9" t="s">
        <v>89</v>
      </c>
      <c r="C49" s="8">
        <v>1</v>
      </c>
      <c r="D49" s="8" t="s">
        <v>30</v>
      </c>
      <c r="E49" s="10"/>
      <c r="F49" s="11">
        <f>IF(E49="","",C49*E49)</f>
      </c>
      <c r="G49" s="12"/>
      <c r="H49" s="13"/>
    </row>
    <row r="50" ht="36" customHeight="1" spans="1:8" x14ac:dyDescent="0.25">
      <c r="A50" s="8" t="s">
        <v>90</v>
      </c>
      <c r="B50" s="9" t="s">
        <v>91</v>
      </c>
      <c r="C50" s="8">
        <v>1</v>
      </c>
      <c r="D50" s="8" t="s">
        <v>30</v>
      </c>
      <c r="E50" s="10"/>
      <c r="F50" s="11">
        <f>IF(E50="","",C50*E50)</f>
      </c>
      <c r="G50" s="12"/>
      <c r="H50" s="13"/>
    </row>
    <row r="51" ht="49" customHeight="1" spans="1:8" x14ac:dyDescent="0.25">
      <c r="A51" s="8" t="s">
        <v>92</v>
      </c>
      <c r="B51" s="9" t="s">
        <v>93</v>
      </c>
      <c r="C51" s="8">
        <v>1</v>
      </c>
      <c r="D51" s="8" t="s">
        <v>30</v>
      </c>
      <c r="E51" s="10"/>
      <c r="F51" s="11">
        <f>IF(E51="","",C51*E51)</f>
      </c>
      <c r="G51" s="12"/>
      <c r="H51" s="13"/>
    </row>
    <row r="52" ht="36" customHeight="1" spans="1:8" x14ac:dyDescent="0.25">
      <c r="A52" s="8" t="s">
        <v>94</v>
      </c>
      <c r="B52" s="9" t="s">
        <v>95</v>
      </c>
      <c r="C52" s="8">
        <v>2</v>
      </c>
      <c r="D52" s="8" t="s">
        <v>30</v>
      </c>
      <c r="E52" s="10"/>
      <c r="F52" s="11">
        <f>IF(E52="","",C52*E52)</f>
      </c>
      <c r="G52" s="12"/>
      <c r="H52" s="13"/>
    </row>
    <row r="53" ht="36" customHeight="1" spans="1:8" x14ac:dyDescent="0.25">
      <c r="A53" s="8" t="s">
        <v>96</v>
      </c>
      <c r="B53" s="9" t="s">
        <v>97</v>
      </c>
      <c r="C53" s="8">
        <v>2</v>
      </c>
      <c r="D53" s="8" t="s">
        <v>30</v>
      </c>
      <c r="E53" s="10"/>
      <c r="F53" s="11">
        <f>IF(E53="","",C53*E53)</f>
      </c>
      <c r="G53" s="12"/>
      <c r="H53" s="13"/>
    </row>
    <row r="54" ht="36" customHeight="1" spans="1:8" x14ac:dyDescent="0.25">
      <c r="A54" s="8" t="s">
        <v>98</v>
      </c>
      <c r="B54" s="9" t="s">
        <v>99</v>
      </c>
      <c r="C54" s="8">
        <v>2</v>
      </c>
      <c r="D54" s="8" t="s">
        <v>30</v>
      </c>
      <c r="E54" s="10"/>
      <c r="F54" s="11">
        <f>IF(E54="","",C54*E54)</f>
      </c>
      <c r="G54" s="12"/>
      <c r="H54" s="13"/>
    </row>
    <row r="55" ht="36" customHeight="1" spans="1:8" x14ac:dyDescent="0.25">
      <c r="A55" s="8" t="s">
        <v>100</v>
      </c>
      <c r="B55" s="9" t="s">
        <v>101</v>
      </c>
      <c r="C55" s="8">
        <v>2</v>
      </c>
      <c r="D55" s="8" t="s">
        <v>30</v>
      </c>
      <c r="E55" s="10"/>
      <c r="F55" s="11">
        <f>IF(E55="","",C55*E55)</f>
      </c>
      <c r="G55" s="12"/>
      <c r="H55" s="13"/>
    </row>
    <row r="56" ht="36" customHeight="1" spans="1:8" x14ac:dyDescent="0.25">
      <c r="A56" s="8" t="s">
        <v>102</v>
      </c>
      <c r="B56" s="9" t="s">
        <v>103</v>
      </c>
      <c r="C56" s="8">
        <v>2</v>
      </c>
      <c r="D56" s="8" t="s">
        <v>30</v>
      </c>
      <c r="E56" s="10"/>
      <c r="F56" s="11">
        <f>IF(E56="","",C56*E56)</f>
      </c>
      <c r="G56" s="12"/>
      <c r="H56" s="13"/>
    </row>
    <row r="57" ht="49" customHeight="1" spans="1:8" x14ac:dyDescent="0.25">
      <c r="A57" s="8" t="s">
        <v>104</v>
      </c>
      <c r="B57" s="9" t="s">
        <v>105</v>
      </c>
      <c r="C57" s="8">
        <v>2</v>
      </c>
      <c r="D57" s="8" t="s">
        <v>30</v>
      </c>
      <c r="E57" s="10"/>
      <c r="F57" s="11">
        <f>IF(E57="","",C57*E57)</f>
      </c>
      <c r="G57" s="12"/>
      <c r="H57" s="13"/>
    </row>
    <row r="58" ht="36" customHeight="1" spans="1:8" x14ac:dyDescent="0.25">
      <c r="A58" s="8" t="s">
        <v>106</v>
      </c>
      <c r="B58" s="9" t="s">
        <v>107</v>
      </c>
      <c r="C58" s="8">
        <v>2</v>
      </c>
      <c r="D58" s="8" t="s">
        <v>30</v>
      </c>
      <c r="E58" s="10"/>
      <c r="F58" s="11">
        <f>IF(E58="","",C58*E58)</f>
      </c>
      <c r="G58" s="12"/>
      <c r="H58" s="13"/>
    </row>
    <row r="59" ht="36" customHeight="1" spans="1:8" x14ac:dyDescent="0.25">
      <c r="A59" s="8" t="s">
        <v>108</v>
      </c>
      <c r="B59" s="9" t="s">
        <v>109</v>
      </c>
      <c r="C59" s="8">
        <v>1</v>
      </c>
      <c r="D59" s="8" t="s">
        <v>30</v>
      </c>
      <c r="E59" s="10"/>
      <c r="F59" s="11">
        <f>IF(E59="","",C59*E59)</f>
      </c>
      <c r="G59" s="12"/>
      <c r="H59" s="13"/>
    </row>
    <row r="60" ht="36" customHeight="1" spans="1:8" x14ac:dyDescent="0.25">
      <c r="A60" s="8" t="s">
        <v>110</v>
      </c>
      <c r="B60" s="9" t="s">
        <v>111</v>
      </c>
      <c r="C60" s="8">
        <v>1</v>
      </c>
      <c r="D60" s="8" t="s">
        <v>30</v>
      </c>
      <c r="E60" s="10"/>
      <c r="F60" s="11">
        <f>IF(E60="","",C60*E60)</f>
      </c>
      <c r="G60" s="12"/>
      <c r="H60" s="13"/>
    </row>
    <row r="61" ht="49" customHeight="1" spans="1:8" x14ac:dyDescent="0.25">
      <c r="A61" s="8" t="s">
        <v>112</v>
      </c>
      <c r="B61" s="9" t="s">
        <v>113</v>
      </c>
      <c r="C61" s="8">
        <v>1</v>
      </c>
      <c r="D61" s="8" t="s">
        <v>30</v>
      </c>
      <c r="E61" s="10"/>
      <c r="F61" s="11">
        <f>IF(E61="","",C61*E61)</f>
      </c>
      <c r="G61" s="12"/>
      <c r="H61" s="13"/>
    </row>
    <row r="62" ht="36" customHeight="1" spans="1:8" x14ac:dyDescent="0.25">
      <c r="A62" s="8" t="s">
        <v>114</v>
      </c>
      <c r="B62" s="9" t="s">
        <v>115</v>
      </c>
      <c r="C62" s="8">
        <v>2</v>
      </c>
      <c r="D62" s="8" t="s">
        <v>30</v>
      </c>
      <c r="E62" s="10"/>
      <c r="F62" s="11">
        <f>IF(E62="","",C62*E62)</f>
      </c>
      <c r="G62" s="12"/>
      <c r="H62" s="13"/>
    </row>
    <row r="63" ht="49" customHeight="1" spans="1:8" x14ac:dyDescent="0.25">
      <c r="A63" s="8" t="s">
        <v>116</v>
      </c>
      <c r="B63" s="9" t="s">
        <v>117</v>
      </c>
      <c r="C63" s="8">
        <v>2</v>
      </c>
      <c r="D63" s="8" t="s">
        <v>30</v>
      </c>
      <c r="E63" s="10"/>
      <c r="F63" s="11">
        <f>IF(E63="","",C63*E63)</f>
      </c>
      <c r="G63" s="12"/>
      <c r="H63" s="13"/>
    </row>
    <row r="64" ht="49" customHeight="1" spans="1:8" x14ac:dyDescent="0.25">
      <c r="A64" s="8" t="s">
        <v>118</v>
      </c>
      <c r="B64" s="9" t="s">
        <v>119</v>
      </c>
      <c r="C64" s="8">
        <v>1</v>
      </c>
      <c r="D64" s="8" t="s">
        <v>30</v>
      </c>
      <c r="E64" s="10"/>
      <c r="F64" s="11">
        <f>IF(E64="","",C64*E64)</f>
      </c>
      <c r="G64" s="12"/>
      <c r="H64" s="13"/>
    </row>
    <row r="65" ht="49" customHeight="1" spans="1:8" x14ac:dyDescent="0.25">
      <c r="A65" s="8" t="s">
        <v>120</v>
      </c>
      <c r="B65" s="9" t="s">
        <v>121</v>
      </c>
      <c r="C65" s="8">
        <v>2</v>
      </c>
      <c r="D65" s="8" t="s">
        <v>30</v>
      </c>
      <c r="E65" s="10"/>
      <c r="F65" s="11">
        <f>IF(E65="","",C65*E65)</f>
      </c>
      <c r="G65" s="12"/>
      <c r="H65" s="13"/>
    </row>
    <row r="66" ht="36" customHeight="1" spans="1:8" x14ac:dyDescent="0.25">
      <c r="A66" s="8" t="s">
        <v>122</v>
      </c>
      <c r="B66" s="9" t="s">
        <v>123</v>
      </c>
      <c r="C66" s="8">
        <v>2</v>
      </c>
      <c r="D66" s="8" t="s">
        <v>30</v>
      </c>
      <c r="E66" s="10"/>
      <c r="F66" s="11">
        <f>IF(E66="","",C66*E66)</f>
      </c>
      <c r="G66" s="12"/>
      <c r="H66" s="13"/>
    </row>
    <row r="67" ht="36" customHeight="1" spans="1:8" x14ac:dyDescent="0.25">
      <c r="A67" s="8" t="s">
        <v>124</v>
      </c>
      <c r="B67" s="9" t="s">
        <v>125</v>
      </c>
      <c r="C67" s="8">
        <v>1</v>
      </c>
      <c r="D67" s="8" t="s">
        <v>30</v>
      </c>
      <c r="E67" s="10"/>
      <c r="F67" s="11">
        <f>IF(E67="","",C67*E67)</f>
      </c>
      <c r="G67" s="12"/>
      <c r="H67" s="13"/>
    </row>
    <row r="68" ht="24" customHeight="1" spans="1:8" x14ac:dyDescent="0.25">
      <c r="A68" s="8" t="s">
        <v>126</v>
      </c>
      <c r="B68" s="9" t="s">
        <v>127</v>
      </c>
      <c r="C68" s="8">
        <v>1</v>
      </c>
      <c r="D68" s="8" t="s">
        <v>30</v>
      </c>
      <c r="E68" s="10"/>
      <c r="F68" s="11">
        <f>IF(E68="","",C68*E68)</f>
      </c>
      <c r="G68" s="12"/>
      <c r="H68" s="13"/>
    </row>
    <row r="69" ht="24" customHeight="1" spans="1:8" x14ac:dyDescent="0.25">
      <c r="A69" s="8" t="s">
        <v>128</v>
      </c>
      <c r="B69" s="9" t="s">
        <v>129</v>
      </c>
      <c r="C69" s="8">
        <v>2</v>
      </c>
      <c r="D69" s="8" t="s">
        <v>30</v>
      </c>
      <c r="E69" s="10"/>
      <c r="F69" s="11">
        <f>IF(E69="","",C69*E69)</f>
      </c>
      <c r="G69" s="12"/>
      <c r="H69" s="13"/>
    </row>
    <row r="70" ht="24" customHeight="1" spans="1:8" x14ac:dyDescent="0.25">
      <c r="A70" s="8" t="s">
        <v>130</v>
      </c>
      <c r="B70" s="9" t="s">
        <v>131</v>
      </c>
      <c r="C70" s="8">
        <v>1</v>
      </c>
      <c r="D70" s="8" t="s">
        <v>132</v>
      </c>
      <c r="E70" s="10"/>
      <c r="F70" s="11">
        <f>IF(E70="","",C70*E70)</f>
      </c>
      <c r="G70" s="12"/>
      <c r="H70" s="13"/>
    </row>
    <row r="71" ht="36" customHeight="1" spans="1:8" x14ac:dyDescent="0.25">
      <c r="A71" s="8" t="s">
        <v>133</v>
      </c>
      <c r="B71" s="9" t="s">
        <v>134</v>
      </c>
      <c r="C71" s="8">
        <v>1</v>
      </c>
      <c r="D71" s="8" t="s">
        <v>30</v>
      </c>
      <c r="E71" s="10"/>
      <c r="F71" s="11">
        <f>IF(E71="","",C71*E71)</f>
      </c>
      <c r="G71" s="12"/>
      <c r="H71" s="13"/>
    </row>
    <row r="72" ht="36" customHeight="1" spans="1:8" x14ac:dyDescent="0.25">
      <c r="A72" s="8" t="s">
        <v>135</v>
      </c>
      <c r="B72" s="9" t="s">
        <v>136</v>
      </c>
      <c r="C72" s="8">
        <v>2</v>
      </c>
      <c r="D72" s="8" t="s">
        <v>30</v>
      </c>
      <c r="E72" s="10"/>
      <c r="F72" s="11">
        <f>IF(E72="","",C72*E72)</f>
      </c>
      <c r="G72" s="12"/>
      <c r="H72" s="13"/>
    </row>
    <row r="73" ht="36" customHeight="1" spans="1:8" x14ac:dyDescent="0.25">
      <c r="A73" s="8" t="s">
        <v>137</v>
      </c>
      <c r="B73" s="9" t="s">
        <v>138</v>
      </c>
      <c r="C73" s="8">
        <v>1</v>
      </c>
      <c r="D73" s="8" t="s">
        <v>139</v>
      </c>
      <c r="E73" s="10"/>
      <c r="F73" s="11">
        <f>IF(E73="","",C73*E73)</f>
      </c>
      <c r="G73" s="12"/>
      <c r="H73" s="13"/>
    </row>
    <row r="74" ht="36" customHeight="1" spans="1:8" x14ac:dyDescent="0.25">
      <c r="A74" s="8" t="s">
        <v>140</v>
      </c>
      <c r="B74" s="9" t="s">
        <v>141</v>
      </c>
      <c r="C74" s="8">
        <v>1</v>
      </c>
      <c r="D74" s="8" t="s">
        <v>139</v>
      </c>
      <c r="E74" s="10"/>
      <c r="F74" s="11">
        <f>IF(E74="","",C74*E74)</f>
      </c>
      <c r="G74" s="12"/>
      <c r="H74" s="13"/>
    </row>
    <row r="75" ht="36" customHeight="1" spans="1:8" x14ac:dyDescent="0.25">
      <c r="A75" s="8" t="s">
        <v>142</v>
      </c>
      <c r="B75" s="9" t="s">
        <v>143</v>
      </c>
      <c r="C75" s="8">
        <v>1</v>
      </c>
      <c r="D75" s="8" t="s">
        <v>30</v>
      </c>
      <c r="E75" s="10"/>
      <c r="F75" s="11">
        <f>IF(E75="","",C75*E75)</f>
      </c>
      <c r="G75" s="12"/>
      <c r="H75" s="13"/>
    </row>
    <row r="76" ht="24" customHeight="1" spans="1:8" x14ac:dyDescent="0.25">
      <c r="A76" s="8" t="s">
        <v>144</v>
      </c>
      <c r="B76" s="9" t="s">
        <v>145</v>
      </c>
      <c r="C76" s="8">
        <v>1</v>
      </c>
      <c r="D76" s="8" t="s">
        <v>30</v>
      </c>
      <c r="E76" s="10"/>
      <c r="F76" s="11">
        <f>IF(E76="","",C76*E76)</f>
      </c>
      <c r="G76" s="12"/>
      <c r="H76" s="13"/>
    </row>
    <row r="77" ht="24" customHeight="1" spans="1:8" x14ac:dyDescent="0.25">
      <c r="A77" s="8" t="s">
        <v>146</v>
      </c>
      <c r="B77" s="9" t="s">
        <v>147</v>
      </c>
      <c r="C77" s="8">
        <v>1</v>
      </c>
      <c r="D77" s="8" t="s">
        <v>30</v>
      </c>
      <c r="E77" s="10"/>
      <c r="F77" s="11">
        <f>IF(E77="","",C77*E77)</f>
      </c>
      <c r="G77" s="12"/>
      <c r="H77" s="13"/>
    </row>
    <row r="78" ht="36" customHeight="1" spans="1:8" x14ac:dyDescent="0.25">
      <c r="A78" s="8" t="s">
        <v>148</v>
      </c>
      <c r="B78" s="9" t="s">
        <v>149</v>
      </c>
      <c r="C78" s="8">
        <v>1</v>
      </c>
      <c r="D78" s="8" t="s">
        <v>30</v>
      </c>
      <c r="E78" s="10"/>
      <c r="F78" s="11">
        <f>IF(E78="","",C78*E78)</f>
      </c>
      <c r="G78" s="12"/>
      <c r="H78" s="13"/>
    </row>
    <row r="79" ht="36" customHeight="1" spans="1:8" x14ac:dyDescent="0.25">
      <c r="A79" s="8" t="s">
        <v>150</v>
      </c>
      <c r="B79" s="9" t="s">
        <v>151</v>
      </c>
      <c r="C79" s="8">
        <v>2</v>
      </c>
      <c r="D79" s="8" t="s">
        <v>30</v>
      </c>
      <c r="E79" s="10"/>
      <c r="F79" s="11">
        <f>IF(E79="","",C79*E79)</f>
      </c>
      <c r="G79" s="12"/>
      <c r="H79" s="13"/>
    </row>
    <row r="80" ht="36" customHeight="1" spans="1:8" x14ac:dyDescent="0.25">
      <c r="A80" s="8" t="s">
        <v>152</v>
      </c>
      <c r="B80" s="9" t="s">
        <v>153</v>
      </c>
      <c r="C80" s="8">
        <v>2</v>
      </c>
      <c r="D80" s="8" t="s">
        <v>30</v>
      </c>
      <c r="E80" s="10"/>
      <c r="F80" s="11">
        <f>IF(E80="","",C80*E80)</f>
      </c>
      <c r="G80" s="12"/>
      <c r="H80" s="13"/>
    </row>
    <row r="81" ht="49" customHeight="1" spans="1:8" x14ac:dyDescent="0.25">
      <c r="A81" s="8" t="s">
        <v>154</v>
      </c>
      <c r="B81" s="9" t="s">
        <v>155</v>
      </c>
      <c r="C81" s="8">
        <v>2</v>
      </c>
      <c r="D81" s="8" t="s">
        <v>139</v>
      </c>
      <c r="E81" s="10"/>
      <c r="F81" s="11">
        <f>IF(E81="","",C81*E81)</f>
      </c>
      <c r="G81" s="12"/>
      <c r="H81" s="13"/>
    </row>
    <row r="82" ht="36" customHeight="1" spans="1:8" x14ac:dyDescent="0.25">
      <c r="A82" s="8" t="s">
        <v>156</v>
      </c>
      <c r="B82" s="9" t="s">
        <v>157</v>
      </c>
      <c r="C82" s="8">
        <v>1</v>
      </c>
      <c r="D82" s="8" t="s">
        <v>30</v>
      </c>
      <c r="E82" s="10"/>
      <c r="F82" s="11">
        <f>IF(E82="","",C82*E82)</f>
      </c>
      <c r="G82" s="12"/>
      <c r="H82" s="13"/>
    </row>
    <row r="83" ht="36" customHeight="1" spans="1:8" x14ac:dyDescent="0.25">
      <c r="A83" s="8" t="s">
        <v>158</v>
      </c>
      <c r="B83" s="9" t="s">
        <v>159</v>
      </c>
      <c r="C83" s="8">
        <v>1</v>
      </c>
      <c r="D83" s="8" t="s">
        <v>30</v>
      </c>
      <c r="E83" s="10"/>
      <c r="F83" s="11">
        <f>IF(E83="","",C83*E83)</f>
      </c>
      <c r="G83" s="12"/>
      <c r="H83" s="13"/>
    </row>
    <row r="84" ht="36" customHeight="1" spans="1:8" x14ac:dyDescent="0.25">
      <c r="A84" s="8" t="s">
        <v>160</v>
      </c>
      <c r="B84" s="9" t="s">
        <v>161</v>
      </c>
      <c r="C84" s="8">
        <v>2</v>
      </c>
      <c r="D84" s="8" t="s">
        <v>139</v>
      </c>
      <c r="E84" s="10"/>
      <c r="F84" s="11">
        <f>IF(E84="","",C84*E84)</f>
      </c>
      <c r="G84" s="12"/>
      <c r="H84" s="13"/>
    </row>
    <row r="85" ht="36" customHeight="1" spans="1:8" x14ac:dyDescent="0.25">
      <c r="A85" s="8" t="s">
        <v>162</v>
      </c>
      <c r="B85" s="9" t="s">
        <v>163</v>
      </c>
      <c r="C85" s="8">
        <v>1</v>
      </c>
      <c r="D85" s="8" t="s">
        <v>30</v>
      </c>
      <c r="E85" s="10"/>
      <c r="F85" s="11">
        <f>IF(E85="","",C85*E85)</f>
      </c>
      <c r="G85" s="12"/>
      <c r="H85" s="13"/>
    </row>
    <row r="86" ht="36" customHeight="1" spans="1:8" x14ac:dyDescent="0.25">
      <c r="A86" s="8" t="s">
        <v>164</v>
      </c>
      <c r="B86" s="9" t="s">
        <v>165</v>
      </c>
      <c r="C86" s="8">
        <v>1</v>
      </c>
      <c r="D86" s="8" t="s">
        <v>139</v>
      </c>
      <c r="E86" s="10"/>
      <c r="F86" s="11">
        <f>IF(E86="","",C86*E86)</f>
      </c>
      <c r="G86" s="12"/>
      <c r="H86" s="13"/>
    </row>
    <row r="87" spans="1:6" x14ac:dyDescent="0.25">
      <c r="A87" s="14" t="s">
        <v>166</v>
      </c>
      <c r="B87" s="14"/>
      <c r="C87" s="14"/>
      <c r="D87" s="14"/>
      <c r="E87" s="14"/>
      <c r="F87" s="15">
        <f>SUM(F20:F86)</f>
      </c>
    </row>
    <row r="88" spans="1:6" x14ac:dyDescent="0.25">
      <c r="A88" s="14" t="s">
        <v>167</v>
      </c>
      <c r="B88" s="14"/>
      <c r="C88" s="14"/>
      <c r="D88" s="14"/>
      <c r="E88" s="16">
        <v>0</v>
      </c>
      <c r="F88" s="17">
        <f>F87*E88/100</f>
      </c>
    </row>
    <row r="89" ht="22" customHeight="1" spans="1:6" x14ac:dyDescent="0.25">
      <c r="A89" s="18" t="s">
        <v>168</v>
      </c>
      <c r="B89" s="18"/>
      <c r="C89" s="18"/>
      <c r="D89" s="18"/>
      <c r="E89" s="18"/>
      <c r="F89" s="19">
        <f>F87+F88</f>
      </c>
    </row>
    <row r="91" ht="20" customHeight="1" spans="1:8" x14ac:dyDescent="0.25">
      <c r="A91" s="5" t="s">
        <v>169</v>
      </c>
      <c r="B91" s="5"/>
      <c r="C91" s="5"/>
      <c r="D91" s="5"/>
      <c r="E91" s="5"/>
      <c r="F91" s="5"/>
      <c r="G91" s="5"/>
      <c r="H91" s="5"/>
    </row>
    <row r="92" ht="18" customHeight="1" spans="1:8" x14ac:dyDescent="0.25">
      <c r="A92" s="3" t="s">
        <v>170</v>
      </c>
      <c r="B92" s="3"/>
      <c r="C92" s="6" t="s">
        <v>13</v>
      </c>
      <c r="D92" s="6"/>
      <c r="E92" s="6"/>
      <c r="F92" s="6"/>
      <c r="G92" s="6"/>
      <c r="H92" s="6"/>
    </row>
    <row r="93" ht="18" customHeight="1" spans="1:8" x14ac:dyDescent="0.25">
      <c r="A93" s="3" t="s">
        <v>171</v>
      </c>
      <c r="B93" s="3"/>
      <c r="C93" s="6" t="s">
        <v>13</v>
      </c>
      <c r="D93" s="6"/>
      <c r="E93" s="6"/>
      <c r="F93" s="6"/>
      <c r="G93" s="6"/>
      <c r="H93" s="6"/>
    </row>
    <row r="94" ht="18" customHeight="1" spans="1:8" x14ac:dyDescent="0.25">
      <c r="A94" s="3" t="s">
        <v>172</v>
      </c>
      <c r="B94" s="3"/>
      <c r="C94" s="6" t="s">
        <v>13</v>
      </c>
      <c r="D94" s="6"/>
      <c r="E94" s="6"/>
      <c r="F94" s="6"/>
      <c r="G94" s="6"/>
      <c r="H94" s="6"/>
    </row>
    <row r="95" ht="18" customHeight="1" spans="1:8" x14ac:dyDescent="0.25">
      <c r="A95" s="3" t="s">
        <v>173</v>
      </c>
      <c r="B95" s="3"/>
      <c r="C95" s="6" t="s">
        <v>13</v>
      </c>
      <c r="D95" s="6"/>
      <c r="E95" s="6"/>
      <c r="F95" s="6"/>
      <c r="G95" s="6"/>
      <c r="H95" s="6"/>
    </row>
    <row r="96" ht="18" customHeight="1" spans="1:8" x14ac:dyDescent="0.25">
      <c r="A96" s="3" t="s">
        <v>174</v>
      </c>
      <c r="B96" s="3"/>
      <c r="C96" s="6" t="s">
        <v>13</v>
      </c>
      <c r="D96" s="6"/>
      <c r="E96" s="6"/>
      <c r="F96" s="6"/>
      <c r="G96" s="6"/>
      <c r="H96" s="6"/>
    </row>
    <row r="98" ht="20" customHeight="1" spans="1:8" x14ac:dyDescent="0.25">
      <c r="A98" s="5" t="s">
        <v>175</v>
      </c>
      <c r="B98" s="5"/>
      <c r="C98" s="5"/>
      <c r="D98" s="5"/>
      <c r="E98" s="5"/>
      <c r="F98" s="5"/>
      <c r="G98" s="5"/>
      <c r="H98" s="5"/>
    </row>
    <row r="99" ht="26" customHeight="1" spans="1:8" x14ac:dyDescent="0.25">
      <c r="A99" s="20" t="s">
        <v>176</v>
      </c>
      <c r="B99" s="20"/>
      <c r="C99" s="20"/>
      <c r="D99" s="20"/>
      <c r="E99" s="20"/>
      <c r="F99" s="20"/>
      <c r="G99" s="20"/>
      <c r="H99" s="20"/>
    </row>
    <row r="100" ht="26" customHeight="1" spans="1:8" x14ac:dyDescent="0.25">
      <c r="A100" s="20" t="s">
        <v>177</v>
      </c>
      <c r="B100" s="20"/>
      <c r="C100" s="20"/>
      <c r="D100" s="20"/>
      <c r="E100" s="20"/>
      <c r="F100" s="20"/>
      <c r="G100" s="20"/>
      <c r="H100" s="20"/>
    </row>
    <row r="101" ht="26" customHeight="1" spans="1:8" x14ac:dyDescent="0.25">
      <c r="A101" s="20" t="s">
        <v>178</v>
      </c>
      <c r="B101" s="20"/>
      <c r="C101" s="20"/>
      <c r="D101" s="20"/>
      <c r="E101" s="20"/>
      <c r="F101" s="20"/>
      <c r="G101" s="20"/>
      <c r="H101" s="20"/>
    </row>
    <row r="102" ht="26" customHeight="1" spans="1:8" x14ac:dyDescent="0.25">
      <c r="A102" s="20" t="s">
        <v>179</v>
      </c>
      <c r="B102" s="20"/>
      <c r="C102" s="20"/>
      <c r="D102" s="20"/>
      <c r="E102" s="20"/>
      <c r="F102" s="20"/>
      <c r="G102" s="20"/>
      <c r="H102" s="20"/>
    </row>
    <row r="103" ht="34" customHeight="1" spans="1:8" x14ac:dyDescent="0.25">
      <c r="A103" s="20" t="s">
        <v>180</v>
      </c>
      <c r="B103" s="20"/>
      <c r="C103" s="20"/>
      <c r="D103" s="20"/>
      <c r="E103" s="20"/>
      <c r="F103" s="20"/>
      <c r="G103" s="20"/>
      <c r="H103" s="20"/>
    </row>
    <row r="104" ht="26" customHeight="1" spans="1:8" x14ac:dyDescent="0.25">
      <c r="A104" s="20" t="s">
        <v>181</v>
      </c>
      <c r="B104" s="20"/>
      <c r="C104" s="20"/>
      <c r="D104" s="20"/>
      <c r="E104" s="20"/>
      <c r="F104" s="20"/>
      <c r="G104" s="20"/>
      <c r="H104" s="20"/>
    </row>
    <row r="106" ht="46" customHeight="1" spans="1:8" x14ac:dyDescent="0.25">
      <c r="A106" s="21" t="s">
        <v>182</v>
      </c>
      <c r="B106" s="21"/>
      <c r="C106" s="21"/>
      <c r="D106" s="21"/>
      <c r="E106" s="21"/>
      <c r="F106" s="21"/>
      <c r="G106" s="21"/>
      <c r="H106" s="21"/>
    </row>
    <row r="108" ht="20" customHeight="1" spans="1:8" x14ac:dyDescent="0.25">
      <c r="A108" s="5" t="s">
        <v>183</v>
      </c>
      <c r="B108" s="5"/>
      <c r="C108" s="5"/>
      <c r="D108" s="5"/>
      <c r="E108" s="5"/>
      <c r="F108" s="5"/>
      <c r="G108" s="5"/>
      <c r="H108" s="5"/>
    </row>
    <row r="109" ht="18" customHeight="1" spans="1:8" x14ac:dyDescent="0.25">
      <c r="A109" s="3" t="s">
        <v>184</v>
      </c>
      <c r="B109" s="3"/>
      <c r="C109" s="6" t="s">
        <v>13</v>
      </c>
      <c r="D109" s="6"/>
      <c r="E109" s="6"/>
      <c r="F109" s="6"/>
      <c r="G109" s="6"/>
      <c r="H109" s="6"/>
    </row>
    <row r="110" ht="18" customHeight="1" spans="1:8" x14ac:dyDescent="0.25">
      <c r="A110" s="3" t="s">
        <v>185</v>
      </c>
      <c r="B110" s="3"/>
      <c r="C110" s="6" t="s">
        <v>13</v>
      </c>
      <c r="D110" s="6"/>
      <c r="E110" s="6"/>
      <c r="F110" s="6"/>
      <c r="G110" s="6"/>
      <c r="H110" s="6"/>
    </row>
    <row r="111" ht="34" customHeight="1" spans="1:8" x14ac:dyDescent="0.25">
      <c r="A111" s="3" t="s">
        <v>186</v>
      </c>
      <c r="B111" s="3"/>
      <c r="C111" s="6" t="s">
        <v>13</v>
      </c>
      <c r="D111" s="6"/>
      <c r="E111" s="6"/>
      <c r="F111" s="6"/>
      <c r="G111" s="6"/>
      <c r="H111" s="6"/>
    </row>
    <row r="112" ht="34" customHeight="1" spans="1:8" x14ac:dyDescent="0.25">
      <c r="A112" s="3" t="s">
        <v>187</v>
      </c>
      <c r="B112" s="3"/>
      <c r="C112" s="6" t="s">
        <v>13</v>
      </c>
      <c r="D112" s="6"/>
      <c r="E112" s="6"/>
      <c r="F112" s="6"/>
      <c r="G112" s="6"/>
      <c r="H112" s="6"/>
    </row>
    <row r="113" ht="18" customHeight="1" spans="1:8" x14ac:dyDescent="0.25">
      <c r="A113" s="3" t="s">
        <v>188</v>
      </c>
      <c r="B113" s="3"/>
      <c r="C113" s="6" t="s">
        <v>13</v>
      </c>
      <c r="D113" s="6"/>
      <c r="E113" s="6"/>
      <c r="F113" s="6"/>
      <c r="G113" s="6"/>
      <c r="H113" s="6"/>
    </row>
    <row r="115" ht="28" customHeight="1" spans="1:8" x14ac:dyDescent="0.25">
      <c r="A115" s="22" t="s">
        <v>189</v>
      </c>
      <c r="B115" s="22"/>
      <c r="C115" s="22"/>
      <c r="D115" s="22"/>
      <c r="E115" s="22"/>
      <c r="F115" s="22"/>
      <c r="G115" s="22"/>
      <c r="H115" s="22"/>
    </row>
    <row r="116" ht="18" customHeight="1" spans="1:8" x14ac:dyDescent="0.25">
      <c r="A116" s="23" t="s">
        <v>190</v>
      </c>
      <c r="B116" s="23"/>
      <c r="C116" s="23"/>
      <c r="D116" s="23"/>
      <c r="E116" s="23"/>
      <c r="F116" s="23"/>
      <c r="G116" s="23"/>
      <c r="H116" s="23"/>
    </row>
  </sheetData>
  <sheetProtection sheet="1"/>
  <mergeCells count="62">
    <mergeCell ref="A1:H1"/>
    <mergeCell ref="A2:H2"/>
    <mergeCell ref="A4:B4"/>
    <mergeCell ref="C4:H4"/>
    <mergeCell ref="A5:B5"/>
    <mergeCell ref="C5:H5"/>
    <mergeCell ref="A6:B6"/>
    <mergeCell ref="C6:H6"/>
    <mergeCell ref="A7:B7"/>
    <mergeCell ref="C7:H7"/>
    <mergeCell ref="A8:B8"/>
    <mergeCell ref="C8:H8"/>
    <mergeCell ref="A10:H10"/>
    <mergeCell ref="A11:B11"/>
    <mergeCell ref="C11:H11"/>
    <mergeCell ref="A12:B12"/>
    <mergeCell ref="C12:H12"/>
    <mergeCell ref="A13:B13"/>
    <mergeCell ref="C13:H13"/>
    <mergeCell ref="A14:B14"/>
    <mergeCell ref="C14:H14"/>
    <mergeCell ref="A15:B15"/>
    <mergeCell ref="C15:H15"/>
    <mergeCell ref="A16:B16"/>
    <mergeCell ref="C16:H16"/>
    <mergeCell ref="A17:B17"/>
    <mergeCell ref="C17:H17"/>
    <mergeCell ref="A87:E87"/>
    <mergeCell ref="A88:D88"/>
    <mergeCell ref="A89:E89"/>
    <mergeCell ref="A91:H91"/>
    <mergeCell ref="A92:B92"/>
    <mergeCell ref="C92:H92"/>
    <mergeCell ref="A93:B93"/>
    <mergeCell ref="C93:H93"/>
    <mergeCell ref="A94:B94"/>
    <mergeCell ref="C94:H94"/>
    <mergeCell ref="A95:B95"/>
    <mergeCell ref="C95:H95"/>
    <mergeCell ref="A96:B96"/>
    <mergeCell ref="C96:H96"/>
    <mergeCell ref="A98:H98"/>
    <mergeCell ref="A99:H99"/>
    <mergeCell ref="A100:H100"/>
    <mergeCell ref="A101:H101"/>
    <mergeCell ref="A102:H102"/>
    <mergeCell ref="A103:H103"/>
    <mergeCell ref="A104:H104"/>
    <mergeCell ref="A106:H106"/>
    <mergeCell ref="A108:H108"/>
    <mergeCell ref="A109:B109"/>
    <mergeCell ref="C109:H109"/>
    <mergeCell ref="A110:B110"/>
    <mergeCell ref="C110:H110"/>
    <mergeCell ref="A111:B111"/>
    <mergeCell ref="C111:H111"/>
    <mergeCell ref="A112:B112"/>
    <mergeCell ref="C112:H112"/>
    <mergeCell ref="A113:B113"/>
    <mergeCell ref="C113:H113"/>
    <mergeCell ref="A115:H115"/>
    <mergeCell ref="A116:H116"/>
  </mergeCells>
  <printOptions horizontalCentered="1"/>
  <pageMargins left="0.4" right="0.4" top="0.5" bottom="0.5" header="0.2" footer="0.2"/>
  <pageSetup paperSize="9" orientation="landscape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Financial Proposal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Tenderion</dc:creator>
  <dc:title/>
  <dc:subject/>
  <dc:description/>
  <cp:keywords/>
  <cp:category/>
  <cp:lastModifiedBy>Unknown</cp:lastModifiedBy>
  <dcterms:created xsi:type="dcterms:W3CDTF">2026-10-27T17:02:35Z</dcterms:created>
  <dcterms:modified xsi:type="dcterms:W3CDTF">2026-10-27T17:02:35Z</dcterms:modified>
</cp:coreProperties>
</file>